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5\"/>
    </mc:Choice>
  </mc:AlternateContent>
  <bookViews>
    <workbookView xWindow="408" yWindow="96" windowWidth="8412" windowHeight="4968"/>
  </bookViews>
  <sheets>
    <sheet name="Model" sheetId="1" r:id="rId1"/>
  </sheets>
  <definedNames>
    <definedName name="Assignments">Model!$C$15:$F$19</definedName>
    <definedName name="Jobs_completed">Model!$G$20</definedName>
    <definedName name="Jobs_on_machine">Model!$G$15:$G$19</definedName>
    <definedName name="Machine_capacity">Model!$I$15:$I$19</definedName>
    <definedName name="Machines_on_job">Model!$C$20:$F$20</definedName>
    <definedName name="Min_Jobs_Completed">Model!$I$20</definedName>
    <definedName name="solver_adj" localSheetId="0" hidden="1">Model!$C$15:$F$19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Model!$G$20</definedName>
    <definedName name="solver_lhs2" localSheetId="0" hidden="1">Model!$G$15:$G$19</definedName>
    <definedName name="solver_lhs3" localSheetId="0" hidden="1">Model!$C$20:$F$20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Model!$B$25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Min_Jobs_Completed</definedName>
    <definedName name="solver_rhs2" localSheetId="0" hidden="1">Machine_capacity</definedName>
    <definedName name="solver_rhs3" localSheetId="0" hidden="1">1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time">Model!$B$25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C20" i="1" l="1"/>
  <c r="D20" i="1"/>
  <c r="E20" i="1"/>
  <c r="F20" i="1"/>
  <c r="G20" i="1"/>
  <c r="B25" i="1"/>
  <c r="G16" i="1"/>
  <c r="G17" i="1"/>
  <c r="G18" i="1"/>
  <c r="G19" i="1"/>
  <c r="G15" i="1"/>
</calcChain>
</file>

<file path=xl/sharedStrings.xml><?xml version="1.0" encoding="utf-8"?>
<sst xmlns="http://schemas.openxmlformats.org/spreadsheetml/2006/main" count="42" uniqueCount="32">
  <si>
    <t>Times to perform jobs on various machines</t>
  </si>
  <si>
    <t>Job</t>
  </si>
  <si>
    <t>Machine</t>
  </si>
  <si>
    <t>Total time</t>
  </si>
  <si>
    <t>Assignments</t>
  </si>
  <si>
    <t>&lt;=</t>
  </si>
  <si>
    <t>Required</t>
  </si>
  <si>
    <t>Assignment of jobs to machines</t>
  </si>
  <si>
    <t>Jobs on machine</t>
  </si>
  <si>
    <t>Machines on job</t>
  </si>
  <si>
    <t>Range names used:</t>
  </si>
  <si>
    <t>=Model!$C$15:$F$19</t>
  </si>
  <si>
    <t>Jobs_on_machine</t>
  </si>
  <si>
    <t>=Model!$G$15:$G$19</t>
  </si>
  <si>
    <t>Machines_on_job</t>
  </si>
  <si>
    <t>=Model!$C$20:$F$20</t>
  </si>
  <si>
    <t>Total_time</t>
  </si>
  <si>
    <t>Machine capacity</t>
  </si>
  <si>
    <t>Machine_capacity</t>
  </si>
  <si>
    <t>=Model!$I$15:$I$19</t>
  </si>
  <si>
    <t>Objective to minimize</t>
  </si>
  <si>
    <t>Assignments, and constraints on machine capacities and job completion requirements</t>
  </si>
  <si>
    <t>=Model!$B$25</t>
  </si>
  <si>
    <t>&gt;=</t>
  </si>
  <si>
    <t>Jobs_completed</t>
  </si>
  <si>
    <t>=Model!$G$20</t>
  </si>
  <si>
    <t>Min_Jobs_Completed</t>
  </si>
  <si>
    <t>=Model!$I$20</t>
  </si>
  <si>
    <t xml:space="preserve">   &lt;---</t>
  </si>
  <si>
    <t>New constraint</t>
  </si>
  <si>
    <t xml:space="preserve">     &lt;---</t>
  </si>
  <si>
    <t>Now inequality constraints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</si>
</sst>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2" fillId="2" borderId="0" xfId="0" applyFont="1" applyFill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3" borderId="0" xfId="0" applyFont="1" applyFill="1" applyBorder="1"/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Border="1"/>
    <xf numFmtId="0" fontId="2" fillId="4" borderId="0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69851</xdr:colOff>
      <xdr:row>23</xdr:row>
      <xdr:rowOff>152400</xdr:rowOff>
    </xdr:from>
    <xdr:to>
      <xdr:col>6</xdr:col>
      <xdr:colOff>922021</xdr:colOff>
      <xdr:row>26</xdr:row>
      <xdr:rowOff>175260</xdr:rowOff>
    </xdr:to>
    <xdr:sp macro="" textlink="">
      <xdr:nvSpPr>
        <xdr:cNvPr id="3" name="TextBox 2"/>
        <xdr:cNvSpPr txBox="1"/>
      </xdr:nvSpPr>
      <xdr:spPr>
        <a:xfrm>
          <a:off x="3178811" y="4343400"/>
          <a:ext cx="2101850" cy="5715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optimal solution indicates that job 4 should not be done.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5"/>
  <sheetViews>
    <sheetView tabSelected="1" workbookViewId="0"/>
  </sheetViews>
  <sheetFormatPr defaultColWidth="9.109375" defaultRowHeight="14.4" x14ac:dyDescent="0.3"/>
  <cols>
    <col min="1" max="1" width="12.44140625" style="2" customWidth="1"/>
    <col min="2" max="2" width="14.6640625" style="2" customWidth="1"/>
    <col min="3" max="6" width="9.109375" style="2"/>
    <col min="7" max="7" width="15.109375" style="2" customWidth="1"/>
    <col min="8" max="8" width="9.88671875" style="2" customWidth="1"/>
    <col min="9" max="9" width="20.44140625" style="2" customWidth="1"/>
    <col min="10" max="16384" width="9.109375" style="2"/>
  </cols>
  <sheetData>
    <row r="1" spans="1:14" x14ac:dyDescent="0.3">
      <c r="A1" s="1" t="s">
        <v>7</v>
      </c>
      <c r="I1" s="1" t="s">
        <v>10</v>
      </c>
      <c r="M1" s="1"/>
    </row>
    <row r="2" spans="1:14" x14ac:dyDescent="0.3">
      <c r="I2" s="3" t="s">
        <v>4</v>
      </c>
      <c r="J2" s="3" t="s">
        <v>11</v>
      </c>
      <c r="M2" s="4"/>
      <c r="N2" s="5"/>
    </row>
    <row r="3" spans="1:14" x14ac:dyDescent="0.3">
      <c r="A3" s="1" t="s">
        <v>0</v>
      </c>
      <c r="I3" s="3" t="s">
        <v>24</v>
      </c>
      <c r="J3" s="3" t="s">
        <v>25</v>
      </c>
      <c r="M3" s="4"/>
      <c r="N3" s="5"/>
    </row>
    <row r="4" spans="1:14" x14ac:dyDescent="0.3">
      <c r="C4" s="4" t="s">
        <v>1</v>
      </c>
      <c r="D4" s="6"/>
      <c r="E4" s="6"/>
      <c r="F4" s="6"/>
      <c r="I4" s="3" t="s">
        <v>12</v>
      </c>
      <c r="J4" s="3" t="s">
        <v>13</v>
      </c>
      <c r="M4" s="4"/>
      <c r="N4" s="5"/>
    </row>
    <row r="5" spans="1:14" x14ac:dyDescent="0.3">
      <c r="C5" s="2">
        <v>1</v>
      </c>
      <c r="D5" s="2">
        <v>2</v>
      </c>
      <c r="E5" s="2">
        <v>3</v>
      </c>
      <c r="F5" s="2">
        <v>4</v>
      </c>
      <c r="I5" s="3" t="s">
        <v>18</v>
      </c>
      <c r="J5" s="3" t="s">
        <v>19</v>
      </c>
      <c r="M5" s="4"/>
      <c r="N5" s="5"/>
    </row>
    <row r="6" spans="1:14" x14ac:dyDescent="0.3">
      <c r="A6" s="2" t="s">
        <v>2</v>
      </c>
      <c r="B6" s="7">
        <v>1</v>
      </c>
      <c r="C6" s="8">
        <v>14</v>
      </c>
      <c r="D6" s="8">
        <v>5</v>
      </c>
      <c r="E6" s="8">
        <v>8</v>
      </c>
      <c r="F6" s="8">
        <v>7</v>
      </c>
      <c r="I6" s="3" t="s">
        <v>14</v>
      </c>
      <c r="J6" s="3" t="s">
        <v>15</v>
      </c>
      <c r="M6" s="4"/>
      <c r="N6" s="5"/>
    </row>
    <row r="7" spans="1:14" x14ac:dyDescent="0.3">
      <c r="B7" s="7">
        <v>2</v>
      </c>
      <c r="C7" s="8">
        <v>2</v>
      </c>
      <c r="D7" s="8">
        <v>12</v>
      </c>
      <c r="E7" s="8">
        <v>6</v>
      </c>
      <c r="F7" s="8">
        <v>5</v>
      </c>
      <c r="I7" s="3" t="s">
        <v>26</v>
      </c>
      <c r="J7" s="3" t="s">
        <v>27</v>
      </c>
      <c r="M7" s="4"/>
      <c r="N7" s="5"/>
    </row>
    <row r="8" spans="1:14" x14ac:dyDescent="0.3">
      <c r="B8" s="7">
        <v>3</v>
      </c>
      <c r="C8" s="8">
        <v>7</v>
      </c>
      <c r="D8" s="8">
        <v>8</v>
      </c>
      <c r="E8" s="8">
        <v>3</v>
      </c>
      <c r="F8" s="8">
        <v>9</v>
      </c>
      <c r="I8" s="3" t="s">
        <v>16</v>
      </c>
      <c r="J8" s="3" t="s">
        <v>22</v>
      </c>
      <c r="M8" s="4"/>
      <c r="N8" s="5"/>
    </row>
    <row r="9" spans="1:14" x14ac:dyDescent="0.3">
      <c r="B9" s="7">
        <v>4</v>
      </c>
      <c r="C9" s="8">
        <v>2</v>
      </c>
      <c r="D9" s="8">
        <v>4</v>
      </c>
      <c r="E9" s="8">
        <v>6</v>
      </c>
      <c r="F9" s="8">
        <v>10</v>
      </c>
      <c r="M9" s="4"/>
      <c r="N9" s="5"/>
    </row>
    <row r="10" spans="1:14" x14ac:dyDescent="0.3">
      <c r="B10" s="7">
        <v>5</v>
      </c>
      <c r="C10" s="8">
        <v>5</v>
      </c>
      <c r="D10" s="8">
        <v>5</v>
      </c>
      <c r="E10" s="8">
        <v>4</v>
      </c>
      <c r="F10" s="8">
        <v>8</v>
      </c>
      <c r="I10" s="1"/>
      <c r="M10" s="4"/>
      <c r="N10" s="5"/>
    </row>
    <row r="11" spans="1:14" x14ac:dyDescent="0.3">
      <c r="M11" s="4"/>
      <c r="N11" s="5"/>
    </row>
    <row r="12" spans="1:14" x14ac:dyDescent="0.3">
      <c r="A12" s="1" t="s">
        <v>21</v>
      </c>
      <c r="M12" s="4"/>
      <c r="N12" s="5"/>
    </row>
    <row r="13" spans="1:14" x14ac:dyDescent="0.3">
      <c r="C13" s="4" t="s">
        <v>1</v>
      </c>
      <c r="D13" s="9"/>
      <c r="E13" s="9"/>
      <c r="F13" s="9"/>
    </row>
    <row r="14" spans="1:14" ht="13.5" customHeight="1" x14ac:dyDescent="0.3">
      <c r="C14" s="2">
        <v>1</v>
      </c>
      <c r="D14" s="2">
        <v>2</v>
      </c>
      <c r="E14" s="2">
        <v>3</v>
      </c>
      <c r="F14" s="2">
        <v>4</v>
      </c>
      <c r="G14" s="10" t="s">
        <v>8</v>
      </c>
      <c r="H14" s="11"/>
      <c r="I14" s="10" t="s">
        <v>17</v>
      </c>
    </row>
    <row r="15" spans="1:14" x14ac:dyDescent="0.3">
      <c r="A15" s="2" t="s">
        <v>2</v>
      </c>
      <c r="B15" s="7">
        <v>1</v>
      </c>
      <c r="C15" s="12">
        <v>0</v>
      </c>
      <c r="D15" s="12">
        <v>0</v>
      </c>
      <c r="E15" s="12">
        <v>0</v>
      </c>
      <c r="F15" s="12">
        <v>0</v>
      </c>
      <c r="G15" s="2">
        <f>SUM(C15:F15)</f>
        <v>0</v>
      </c>
      <c r="H15" s="13" t="s">
        <v>5</v>
      </c>
      <c r="I15" s="8">
        <v>1</v>
      </c>
    </row>
    <row r="16" spans="1:14" x14ac:dyDescent="0.3">
      <c r="B16" s="7">
        <v>2</v>
      </c>
      <c r="C16" s="12">
        <v>0.99999999999333866</v>
      </c>
      <c r="D16" s="12">
        <v>0</v>
      </c>
      <c r="E16" s="12">
        <v>0</v>
      </c>
      <c r="F16" s="12">
        <v>0</v>
      </c>
      <c r="G16" s="2">
        <f>SUM(C16:F16)</f>
        <v>0.99999999999333866</v>
      </c>
      <c r="H16" s="13" t="s">
        <v>5</v>
      </c>
      <c r="I16" s="8">
        <v>2</v>
      </c>
    </row>
    <row r="17" spans="1:11" x14ac:dyDescent="0.3">
      <c r="B17" s="7">
        <v>3</v>
      </c>
      <c r="C17" s="12">
        <v>0</v>
      </c>
      <c r="D17" s="12">
        <v>0</v>
      </c>
      <c r="E17" s="12">
        <v>1</v>
      </c>
      <c r="F17" s="12">
        <v>0</v>
      </c>
      <c r="G17" s="2">
        <f>SUM(C17:F17)</f>
        <v>1</v>
      </c>
      <c r="H17" s="13" t="s">
        <v>5</v>
      </c>
      <c r="I17" s="8">
        <v>1</v>
      </c>
    </row>
    <row r="18" spans="1:11" x14ac:dyDescent="0.3">
      <c r="B18" s="7">
        <v>4</v>
      </c>
      <c r="C18" s="12">
        <v>0</v>
      </c>
      <c r="D18" s="12">
        <v>0.99999999999777955</v>
      </c>
      <c r="E18" s="12">
        <v>0</v>
      </c>
      <c r="F18" s="12">
        <v>0</v>
      </c>
      <c r="G18" s="2">
        <f>SUM(C18:F18)</f>
        <v>0.99999999999777955</v>
      </c>
      <c r="H18" s="13" t="s">
        <v>5</v>
      </c>
      <c r="I18" s="8">
        <v>2</v>
      </c>
    </row>
    <row r="19" spans="1:11" x14ac:dyDescent="0.3">
      <c r="B19" s="7">
        <v>5</v>
      </c>
      <c r="C19" s="12">
        <v>0</v>
      </c>
      <c r="D19" s="12">
        <v>0</v>
      </c>
      <c r="E19" s="12">
        <v>0</v>
      </c>
      <c r="F19" s="12">
        <v>0</v>
      </c>
      <c r="G19" s="2">
        <f>SUM(C19:F19)</f>
        <v>0</v>
      </c>
      <c r="H19" s="13" t="s">
        <v>5</v>
      </c>
      <c r="I19" s="8">
        <v>1</v>
      </c>
    </row>
    <row r="20" spans="1:11" x14ac:dyDescent="0.3">
      <c r="B20" s="2" t="s">
        <v>9</v>
      </c>
      <c r="C20" s="2">
        <f>SUM(C15:C19)</f>
        <v>0.99999999999333866</v>
      </c>
      <c r="D20" s="2">
        <f>SUM(D15:D19)</f>
        <v>0.99999999999777955</v>
      </c>
      <c r="E20" s="2">
        <f>SUM(E15:E19)</f>
        <v>1</v>
      </c>
      <c r="F20" s="2">
        <f>SUM(F15:F19)</f>
        <v>0</v>
      </c>
      <c r="G20" s="2">
        <f>SUM(Machines_on_job)</f>
        <v>2.9999999999911182</v>
      </c>
      <c r="H20" s="7" t="s">
        <v>23</v>
      </c>
      <c r="I20" s="8">
        <v>3</v>
      </c>
      <c r="J20" s="2" t="s">
        <v>28</v>
      </c>
      <c r="K20" s="2" t="s">
        <v>29</v>
      </c>
    </row>
    <row r="21" spans="1:11" x14ac:dyDescent="0.3">
      <c r="C21" s="14" t="s">
        <v>5</v>
      </c>
      <c r="D21" s="14" t="s">
        <v>5</v>
      </c>
      <c r="E21" s="14" t="s">
        <v>5</v>
      </c>
      <c r="F21" s="14" t="s">
        <v>5</v>
      </c>
      <c r="G21" s="7" t="s">
        <v>30</v>
      </c>
      <c r="H21" s="4" t="s">
        <v>31</v>
      </c>
    </row>
    <row r="22" spans="1:11" x14ac:dyDescent="0.3">
      <c r="B22" s="2" t="s">
        <v>6</v>
      </c>
      <c r="C22" s="15">
        <v>1</v>
      </c>
      <c r="D22" s="15">
        <v>1</v>
      </c>
      <c r="E22" s="15">
        <v>1</v>
      </c>
      <c r="F22" s="15">
        <v>1</v>
      </c>
    </row>
    <row r="24" spans="1:11" x14ac:dyDescent="0.3">
      <c r="A24" s="1" t="s">
        <v>20</v>
      </c>
    </row>
    <row r="25" spans="1:11" x14ac:dyDescent="0.3">
      <c r="A25" s="2" t="s">
        <v>3</v>
      </c>
      <c r="B25" s="16">
        <f>SUMPRODUCT(C6:F10,Assignments)</f>
        <v>8.9999999999777955</v>
      </c>
    </row>
  </sheetData>
  <phoneticPr fontId="0" type="noConversion"/>
  <printOptions horizontalCentered="1" verticalCentered="1" headings="1" gridLines="1" gridLinesSet="0"/>
  <pageMargins left="0.75" right="0.75" top="1" bottom="1" header="0.5" footer="0.5"/>
  <pageSetup scale="57" orientation="portrait" horizontalDpi="300" verticalDpi="300" r:id="rId1"/>
  <headerFooter alignWithMargins="0"/>
  <ignoredErrors>
    <ignoredError sqref="G15:G19 C20:F2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Assignments</vt:lpstr>
      <vt:lpstr>Jobs_completed</vt:lpstr>
      <vt:lpstr>Jobs_on_machine</vt:lpstr>
      <vt:lpstr>Machine_capacity</vt:lpstr>
      <vt:lpstr>Machines_on_job</vt:lpstr>
      <vt:lpstr>Min_Jobs_Completed</vt:lpstr>
      <vt:lpstr>Total_time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2002-09-09T02:02:34Z</cp:lastPrinted>
  <dcterms:created xsi:type="dcterms:W3CDTF">1999-07-13T14:52:19Z</dcterms:created>
  <dcterms:modified xsi:type="dcterms:W3CDTF">2014-03-10T13:30:37Z</dcterms:modified>
</cp:coreProperties>
</file>